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6960" activeTab="0"/>
  </bookViews>
  <sheets>
    <sheet name="Breakdown Of Saving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<sst xmlns="http://schemas.openxmlformats.org/spreadsheetml/2006/main" count="29" uniqueCount="22">
  <si>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Emergency Fund</t>
  </si>
  <si>
    <t>Christmas Fund</t>
  </si>
  <si>
    <t>Property Tax Fund - Cars</t>
  </si>
  <si>
    <t>Vacation Fund</t>
  </si>
  <si>
    <t>TOTAL</t>
  </si>
  <si>
    <t>Other Fund</t>
  </si>
  <si>
    <t>Checking Account 1</t>
  </si>
  <si>
    <t>Checking Account 2</t>
  </si>
  <si>
    <t>Checking Account 3</t>
  </si>
  <si>
    <t>Savings Account 1</t>
  </si>
  <si>
    <t>Other Account</t>
  </si>
  <si>
    <t>Savings Account 2</t>
  </si>
  <si>
    <t>Savings Account 3</t>
  </si>
  <si>
    <t>BALANCED?</t>
  </si>
  <si>
    <t>Click HERE to visit www.IWBNIN.com for additional tools and resources!</t>
  </si>
  <si>
    <t>Savings Account Balance Tracking - Giving Every Dollar A Name</t>
  </si>
  <si>
    <t></t>
  </si>
  <si>
    <t>Enter First Month Here (the rest will automatically fill)</t>
  </si>
  <si>
    <t>Account Balances</t>
  </si>
  <si>
    <t>Name Every Dollar</t>
  </si>
  <si>
    <t>GAP</t>
  </si>
  <si>
    <t>GAP (Balances minus Allocation)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</si>
</sst>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;@"/>
    <numFmt numFmtId="167" formatCode="0.0"/>
    <numFmt numFmtId="168" formatCode="&quot;$&quot;#,##0.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Wingdings"/>
      <family val="0"/>
    </font>
    <font>
      <u val="single"/>
      <sz val="20"/>
      <color indexed="9"/>
      <name val="Arial"/>
      <family val="2"/>
    </font>
    <font>
      <sz val="24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Wingdings"/>
      <family val="0"/>
    </font>
    <font>
      <u val="single"/>
      <sz val="20"/>
      <color theme="0"/>
      <name val="Arial"/>
      <family val="2"/>
    </font>
    <font>
      <sz val="2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10" xfId="0" applyNumberForma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7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17" fontId="4" fillId="34" borderId="10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/>
    </xf>
    <xf numFmtId="0" fontId="44" fillId="35" borderId="0" xfId="0" applyFont="1" applyFill="1" applyAlignment="1" applyProtection="1">
      <alignment/>
      <protection/>
    </xf>
    <xf numFmtId="0" fontId="45" fillId="35" borderId="0" xfId="0" applyFont="1" applyFill="1" applyAlignment="1" applyProtection="1">
      <alignment horizontal="center"/>
      <protection/>
    </xf>
    <xf numFmtId="17" fontId="4" fillId="0" borderId="11" xfId="0" applyNumberFormat="1" applyFont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168" fontId="4" fillId="0" borderId="10" xfId="0" applyNumberFormat="1" applyFont="1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 horizontal="right"/>
      <protection locked="0"/>
    </xf>
    <xf numFmtId="0" fontId="46" fillId="35" borderId="0" xfId="53" applyFont="1" applyFill="1" applyAlignment="1" applyProtection="1">
      <alignment horizontal="right"/>
      <protection/>
    </xf>
    <xf numFmtId="0" fontId="47" fillId="35" borderId="12" xfId="0" applyFont="1" applyFill="1" applyBorder="1" applyAlignment="1" applyProtection="1">
      <alignment horizontal="center"/>
      <protection/>
    </xf>
    <xf numFmtId="0" fontId="47" fillId="35" borderId="13" xfId="0" applyFont="1" applyFill="1" applyBorder="1" applyAlignment="1" applyProtection="1">
      <alignment horizontal="center"/>
      <protection/>
    </xf>
    <xf numFmtId="0" fontId="47" fillId="35" borderId="14" xfId="0" applyFont="1" applyFill="1" applyBorder="1" applyAlignment="1" applyProtection="1">
      <alignment horizontal="center"/>
      <protection/>
    </xf>
    <xf numFmtId="0" fontId="47" fillId="35" borderId="15" xfId="0" applyFont="1" applyFill="1" applyBorder="1" applyAlignment="1" applyProtection="1">
      <alignment horizontal="center"/>
      <protection/>
    </xf>
    <xf numFmtId="0" fontId="47" fillId="35" borderId="16" xfId="0" applyFont="1" applyFill="1" applyBorder="1" applyAlignment="1" applyProtection="1">
      <alignment horizontal="center"/>
      <protection/>
    </xf>
    <xf numFmtId="0" fontId="47" fillId="35" borderId="17" xfId="0" applyFont="1" applyFill="1" applyBorder="1" applyAlignment="1" applyProtection="1">
      <alignment horizontal="center"/>
      <protection/>
    </xf>
    <xf numFmtId="0" fontId="47" fillId="35" borderId="18" xfId="0" applyFont="1" applyFill="1" applyBorder="1" applyAlignment="1" applyProtection="1">
      <alignment horizontal="center"/>
      <protection/>
    </xf>
    <xf numFmtId="0" fontId="47" fillId="35" borderId="19" xfId="0" applyFont="1" applyFill="1" applyBorder="1" applyAlignment="1" applyProtection="1">
      <alignment horizontal="center"/>
      <protection/>
    </xf>
    <xf numFmtId="0" fontId="47" fillId="35" borderId="2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iwasbrokenowimnot.com/" TargetMode="External" /><Relationship Id="rId3" Type="http://schemas.openxmlformats.org/officeDocument/2006/relationships/hyperlink" Target="http://www.iwasbrokenowimnot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33</xdr:row>
      <xdr:rowOff>9525</xdr:rowOff>
    </xdr:from>
    <xdr:to>
      <xdr:col>1</xdr:col>
      <xdr:colOff>1343025</xdr:colOff>
      <xdr:row>33</xdr:row>
      <xdr:rowOff>342900</xdr:rowOff>
    </xdr:to>
    <xdr:pic>
      <xdr:nvPicPr>
        <xdr:cNvPr id="1" name="Picture 1" descr="IWBNINLogo1pt7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77215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wbnin.com" TargetMode="External" /><Relationship Id="rId2" Type="http://schemas.openxmlformats.org/officeDocument/2006/relationships/hyperlink" Target="http://www.iwbnin.com" TargetMode="External" /><Relationship Id="rId3" Type="http://schemas.openxmlformats.org/officeDocument/2006/relationships/hyperlink" Target="http://www.iwbnin.com" TargetMode="External" /><Relationship Id="rId4" Type="http://schemas.openxmlformats.org/officeDocument/2006/relationships/hyperlink" Target="http://www.iwbnin.com" TargetMode="External" /><Relationship Id="rId5" Type="http://schemas.openxmlformats.org/officeDocument/2006/relationships/hyperlink" Target="http://www.iwbnin.com" TargetMode="External" /><Relationship Id="rId6" Type="http://schemas.openxmlformats.org/officeDocument/2006/relationships/hyperlink" Target="http://www.iwbnin.com" TargetMode="External" /><Relationship Id="rId7" Type="http://schemas.openxmlformats.org/officeDocument/2006/relationships/hyperlink" Target="http://www.iwbnin.com" TargetMode="External" /><Relationship Id="rId8" Type="http://schemas.openxmlformats.org/officeDocument/2006/relationships/hyperlink" Target="http://www.iwbnin.com" TargetMode="External" /><Relationship Id="rId9" Type="http://schemas.openxmlformats.org/officeDocument/2006/relationships/hyperlink" Target="http://www.iwbnin.com" TargetMode="External" /><Relationship Id="rId10" Type="http://schemas.openxmlformats.org/officeDocument/2006/relationships/hyperlink" Target="http://www.iwbnin.com" TargetMode="External" /><Relationship Id="rId11" Type="http://schemas.openxmlformats.org/officeDocument/2006/relationships/hyperlink" Target="http://www.iwbnin.com" TargetMode="External" /><Relationship Id="rId12" Type="http://schemas.openxmlformats.org/officeDocument/2006/relationships/hyperlink" Target="http://www.iwbnin.com" TargetMode="External" /><Relationship Id="rId13" Type="http://schemas.openxmlformats.org/officeDocument/2006/relationships/hyperlink" Target="http://www.iwbnin.com" TargetMode="External" /><Relationship Id="rId14" Type="http://schemas.openxmlformats.org/officeDocument/2006/relationships/hyperlink" Target="http://www.iwbnin.com" TargetMode="Externa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125" zoomScaleNormal="125" zoomScalePageLayoutView="0" workbookViewId="0" topLeftCell="A1">
      <selection activeCell="D26" sqref="D26"/>
    </sheetView>
  </sheetViews>
  <sheetFormatPr defaultColWidth="9.140625" defaultRowHeight="12.75"/>
  <cols>
    <col min="1" max="1" width="11.421875" style="6" customWidth="1"/>
    <col min="2" max="2" width="27.8515625" style="6" bestFit="1" customWidth="1"/>
    <col min="3" max="15" width="10.140625" style="6" bestFit="1" customWidth="1"/>
    <col min="16" max="16384" width="11.421875" style="6" customWidth="1"/>
  </cols>
  <sheetData>
    <row r="1" spans="1:16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 customHeight="1">
      <c r="A2" s="10"/>
      <c r="B2" s="27" t="s">
        <v>15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0"/>
    </row>
    <row r="3" spans="1:16" ht="10.5" customHeight="1">
      <c r="A3" s="10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10"/>
    </row>
    <row r="4" spans="1:16" ht="12.75">
      <c r="A4" s="10"/>
      <c r="B4" s="10"/>
      <c r="C4" s="11" t="s">
        <v>17</v>
      </c>
      <c r="D4" s="11"/>
      <c r="E4" s="11"/>
      <c r="F4" s="11"/>
      <c r="G4" s="11"/>
      <c r="H4" s="21" t="s">
        <v>19</v>
      </c>
      <c r="I4" s="22"/>
      <c r="J4" s="22"/>
      <c r="K4" s="22"/>
      <c r="L4" s="22"/>
      <c r="M4" s="22"/>
      <c r="N4" s="22"/>
      <c r="O4" s="23"/>
      <c r="P4" s="10"/>
    </row>
    <row r="5" spans="1:16" ht="13.5" customHeight="1">
      <c r="A5" s="10"/>
      <c r="B5" s="10"/>
      <c r="C5" s="12" t="s">
        <v>16</v>
      </c>
      <c r="D5" s="11"/>
      <c r="E5" s="11"/>
      <c r="F5" s="11"/>
      <c r="G5" s="11"/>
      <c r="H5" s="24"/>
      <c r="I5" s="25"/>
      <c r="J5" s="25"/>
      <c r="K5" s="25"/>
      <c r="L5" s="25"/>
      <c r="M5" s="25"/>
      <c r="N5" s="25"/>
      <c r="O5" s="26"/>
      <c r="P5" s="10"/>
    </row>
    <row r="6" spans="1:16" ht="12.75">
      <c r="A6" s="10"/>
      <c r="B6" s="10"/>
      <c r="C6" s="9">
        <f ca="1">NOW()</f>
        <v>42144.52474768519</v>
      </c>
      <c r="D6" s="7">
        <f aca="true" t="shared" si="0" ref="D6:N6">EOMONTH(C6,1)</f>
        <v>42185</v>
      </c>
      <c r="E6" s="7">
        <f t="shared" si="0"/>
        <v>42216</v>
      </c>
      <c r="F6" s="7">
        <f t="shared" si="0"/>
        <v>42247</v>
      </c>
      <c r="G6" s="7">
        <f t="shared" si="0"/>
        <v>42277</v>
      </c>
      <c r="H6" s="13">
        <f t="shared" si="0"/>
        <v>42308</v>
      </c>
      <c r="I6" s="13">
        <f t="shared" si="0"/>
        <v>42338</v>
      </c>
      <c r="J6" s="13">
        <f t="shared" si="0"/>
        <v>42369</v>
      </c>
      <c r="K6" s="13">
        <f t="shared" si="0"/>
        <v>42400</v>
      </c>
      <c r="L6" s="13">
        <f t="shared" si="0"/>
        <v>42429</v>
      </c>
      <c r="M6" s="13">
        <f t="shared" si="0"/>
        <v>42460</v>
      </c>
      <c r="N6" s="13">
        <f t="shared" si="0"/>
        <v>42490</v>
      </c>
      <c r="O6" s="13">
        <f>EOMONTH(N6,1)</f>
        <v>42521</v>
      </c>
      <c r="P6" s="10"/>
    </row>
    <row r="7" spans="1:16" ht="12.75">
      <c r="A7" s="10"/>
      <c r="B7" s="4" t="s"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0"/>
    </row>
    <row r="8" spans="1:16" ht="12.75">
      <c r="A8" s="10"/>
      <c r="B8" s="4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/>
    </row>
    <row r="9" spans="1:16" ht="12.75">
      <c r="A9" s="10"/>
      <c r="B9" s="4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/>
    </row>
    <row r="10" spans="1:16" ht="12.75">
      <c r="A10" s="10"/>
      <c r="B10" s="4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/>
    </row>
    <row r="11" spans="1:16" ht="12.75">
      <c r="A11" s="10"/>
      <c r="B11" s="4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12.75">
      <c r="A12" s="10"/>
      <c r="B12" s="4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0"/>
    </row>
    <row r="13" spans="1:16" ht="12.75">
      <c r="A13" s="10"/>
      <c r="B13" s="4" t="s">
        <v>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/>
    </row>
    <row r="14" spans="1:16" ht="12.75">
      <c r="A14" s="10"/>
      <c r="B14" s="4" t="s">
        <v>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/>
    </row>
    <row r="15" spans="1:16" ht="12.75">
      <c r="A15" s="10"/>
      <c r="B15" s="4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/>
    </row>
    <row r="16" spans="1:16" ht="12.75">
      <c r="A16" s="10"/>
      <c r="B16" s="8" t="s">
        <v>4</v>
      </c>
      <c r="C16" s="1">
        <f aca="true" t="shared" si="1" ref="C16:O16">SUM(C7:C15)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 t="shared" si="1"/>
        <v>0</v>
      </c>
      <c r="N16" s="1">
        <f t="shared" si="1"/>
        <v>0</v>
      </c>
      <c r="O16" s="1">
        <f t="shared" si="1"/>
        <v>0</v>
      </c>
      <c r="P16" s="10"/>
    </row>
    <row r="17" spans="1:16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10"/>
      <c r="B18" s="3" t="s">
        <v>13</v>
      </c>
      <c r="C18" s="2" t="str">
        <f>IF(C16=C32,"YES",IF(C16&gt;C32,"HIGH","LOW"))</f>
        <v>YES</v>
      </c>
      <c r="D18" s="2" t="str">
        <f aca="true" t="shared" si="2" ref="D18:O18">IF(D16=D32,"YES",IF(D16&gt;D32,"HIGH","LOW"))</f>
        <v>YES</v>
      </c>
      <c r="E18" s="2" t="str">
        <f t="shared" si="2"/>
        <v>YES</v>
      </c>
      <c r="F18" s="2" t="str">
        <f t="shared" si="2"/>
        <v>YES</v>
      </c>
      <c r="G18" s="2" t="str">
        <f t="shared" si="2"/>
        <v>YES</v>
      </c>
      <c r="H18" s="2" t="str">
        <f t="shared" si="2"/>
        <v>YES</v>
      </c>
      <c r="I18" s="2" t="str">
        <f t="shared" si="2"/>
        <v>YES</v>
      </c>
      <c r="J18" s="2" t="str">
        <f t="shared" si="2"/>
        <v>YES</v>
      </c>
      <c r="K18" s="2" t="str">
        <f t="shared" si="2"/>
        <v>YES</v>
      </c>
      <c r="L18" s="2" t="str">
        <f t="shared" si="2"/>
        <v>YES</v>
      </c>
      <c r="M18" s="2" t="str">
        <f t="shared" si="2"/>
        <v>YES</v>
      </c>
      <c r="N18" s="2" t="str">
        <f t="shared" si="2"/>
        <v>YES</v>
      </c>
      <c r="O18" s="2" t="str">
        <f t="shared" si="2"/>
        <v>YES</v>
      </c>
      <c r="P18" s="10"/>
    </row>
    <row r="19" spans="1:16" ht="12.75">
      <c r="A19" s="10"/>
      <c r="B19" s="14" t="s">
        <v>21</v>
      </c>
      <c r="C19" s="15">
        <f>IF(C18="YES","",C32-C16)</f>
      </c>
      <c r="D19" s="15">
        <f aca="true" t="shared" si="3" ref="D19:O19">IF(D18="YES","",D32-D16)</f>
      </c>
      <c r="E19" s="15">
        <f t="shared" si="3"/>
      </c>
      <c r="F19" s="15">
        <f t="shared" si="3"/>
      </c>
      <c r="G19" s="15">
        <f t="shared" si="3"/>
      </c>
      <c r="H19" s="15">
        <f t="shared" si="3"/>
      </c>
      <c r="I19" s="15">
        <f t="shared" si="3"/>
      </c>
      <c r="J19" s="15">
        <f t="shared" si="3"/>
      </c>
      <c r="K19" s="15">
        <f t="shared" si="3"/>
      </c>
      <c r="L19" s="15">
        <f t="shared" si="3"/>
      </c>
      <c r="M19" s="15">
        <f t="shared" si="3"/>
      </c>
      <c r="N19" s="15">
        <f t="shared" si="3"/>
      </c>
      <c r="O19" s="15">
        <f t="shared" si="3"/>
      </c>
      <c r="P19" s="10"/>
    </row>
    <row r="20" spans="1:16" ht="12.75">
      <c r="A20" s="10"/>
      <c r="B20" s="10" t="s">
        <v>20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34.5" customHeight="1">
      <c r="A21" s="10"/>
      <c r="B21" s="10"/>
      <c r="C21" s="18" t="s">
        <v>18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10"/>
    </row>
    <row r="22" spans="1:16" ht="12.75">
      <c r="A22" s="10"/>
      <c r="B22" s="10"/>
      <c r="C22" s="13">
        <f>C6</f>
        <v>42144.52474768519</v>
      </c>
      <c r="D22" s="13">
        <f aca="true" t="shared" si="4" ref="D22:N22">EOMONTH(C22,1)</f>
        <v>42185</v>
      </c>
      <c r="E22" s="13">
        <f t="shared" si="4"/>
        <v>42216</v>
      </c>
      <c r="F22" s="13">
        <f t="shared" si="4"/>
        <v>42247</v>
      </c>
      <c r="G22" s="13">
        <f t="shared" si="4"/>
        <v>42277</v>
      </c>
      <c r="H22" s="13">
        <f t="shared" si="4"/>
        <v>42308</v>
      </c>
      <c r="I22" s="13">
        <f t="shared" si="4"/>
        <v>42338</v>
      </c>
      <c r="J22" s="13">
        <f t="shared" si="4"/>
        <v>42369</v>
      </c>
      <c r="K22" s="13">
        <f t="shared" si="4"/>
        <v>42400</v>
      </c>
      <c r="L22" s="13">
        <f t="shared" si="4"/>
        <v>42429</v>
      </c>
      <c r="M22" s="13">
        <f t="shared" si="4"/>
        <v>42460</v>
      </c>
      <c r="N22" s="13">
        <f t="shared" si="4"/>
        <v>42490</v>
      </c>
      <c r="O22" s="13">
        <f>EOMONTH(N22,1)</f>
        <v>42521</v>
      </c>
      <c r="P22" s="10"/>
    </row>
    <row r="23" spans="1:16" ht="12.75">
      <c r="A23" s="10"/>
      <c r="B23" s="4" t="s">
        <v>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/>
    </row>
    <row r="24" spans="1:16" ht="12.75">
      <c r="A24" s="10"/>
      <c r="B24" s="4" t="s">
        <v>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/>
    </row>
    <row r="25" spans="1:16" ht="12.75">
      <c r="A25" s="10"/>
      <c r="B25" s="4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/>
    </row>
    <row r="26" spans="1:16" ht="12.75">
      <c r="A26" s="10"/>
      <c r="B26" s="4" t="s">
        <v>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0"/>
    </row>
    <row r="27" spans="1:16" ht="12.75">
      <c r="A27" s="10"/>
      <c r="B27" s="4" t="s">
        <v>11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0"/>
    </row>
    <row r="28" spans="1:16" ht="12.75">
      <c r="A28" s="10"/>
      <c r="B28" s="4" t="s">
        <v>12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/>
    </row>
    <row r="29" spans="1:16" ht="12.75">
      <c r="A29" s="10"/>
      <c r="B29" s="4" t="s">
        <v>10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/>
    </row>
    <row r="30" spans="1:16" ht="12.75">
      <c r="A30" s="10"/>
      <c r="B30" s="4" t="s">
        <v>10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/>
    </row>
    <row r="31" spans="1:16" ht="12.75">
      <c r="A31" s="10"/>
      <c r="B31" s="4" t="s">
        <v>10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0"/>
    </row>
    <row r="32" spans="1:16" ht="12.75">
      <c r="A32" s="10"/>
      <c r="B32" s="8" t="s">
        <v>4</v>
      </c>
      <c r="C32" s="1">
        <f aca="true" t="shared" si="5" ref="C32:O32">SUM(C23:C31)</f>
        <v>0</v>
      </c>
      <c r="D32" s="1">
        <f t="shared" si="5"/>
        <v>0</v>
      </c>
      <c r="E32" s="1">
        <f t="shared" si="5"/>
        <v>0</v>
      </c>
      <c r="F32" s="1">
        <f t="shared" si="5"/>
        <v>0</v>
      </c>
      <c r="G32" s="1">
        <f t="shared" si="5"/>
        <v>0</v>
      </c>
      <c r="H32" s="1">
        <f t="shared" si="5"/>
        <v>0</v>
      </c>
      <c r="I32" s="1">
        <f t="shared" si="5"/>
        <v>0</v>
      </c>
      <c r="J32" s="1">
        <f t="shared" si="5"/>
        <v>0</v>
      </c>
      <c r="K32" s="1">
        <f t="shared" si="5"/>
        <v>0</v>
      </c>
      <c r="L32" s="1">
        <f t="shared" si="5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0"/>
    </row>
    <row r="33" spans="1:1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28.5" customHeight="1">
      <c r="A34" s="10"/>
      <c r="B34" s="17" t="s">
        <v>14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0"/>
    </row>
  </sheetData>
  <sheetProtection sheet="1" objects="1" scenarios="1" formatColumns="0" formatRows="0"/>
  <mergeCells count="4">
    <mergeCell ref="B34:O34"/>
    <mergeCell ref="C21:O21"/>
    <mergeCell ref="H4:O5"/>
    <mergeCell ref="B2:O3"/>
  </mergeCells>
  <conditionalFormatting sqref="C18:O19">
    <cfRule type="cellIs" priority="1" dxfId="2" operator="equal" stopIfTrue="1">
      <formula>"YES"</formula>
    </cfRule>
    <cfRule type="cellIs" priority="2" dxfId="1" operator="equal" stopIfTrue="1">
      <formula>"HIGH"</formula>
    </cfRule>
    <cfRule type="cellIs" priority="3" dxfId="0" operator="equal" stopIfTrue="1">
      <formula>"LOW"</formula>
    </cfRule>
  </conditionalFormatting>
  <hyperlinks>
    <hyperlink ref="B34" r:id="rId1" display="Click HERE to visit www.IWBNIN.com for additional tools and resources!"/>
    <hyperlink ref="C34" r:id="rId2" display="http://www.iwbnin.com"/>
    <hyperlink ref="D34" r:id="rId3" display="http://www.iwbnin.com"/>
    <hyperlink ref="E34" r:id="rId4" display="http://www.iwbnin.com"/>
    <hyperlink ref="F34" r:id="rId5" display="http://www.iwbnin.com"/>
    <hyperlink ref="G34" r:id="rId6" display="http://www.iwbnin.com"/>
    <hyperlink ref="H34" r:id="rId7" display="http://www.iwbnin.com"/>
    <hyperlink ref="I34" r:id="rId8" display="http://www.iwbnin.com"/>
    <hyperlink ref="J34" r:id="rId9" display="http://www.iwbnin.com"/>
    <hyperlink ref="K34" r:id="rId10" display="http://www.iwbnin.com"/>
    <hyperlink ref="L34" r:id="rId11" display="http://www.iwbnin.com"/>
    <hyperlink ref="M34" r:id="rId12" display="http://www.iwbnin.com"/>
    <hyperlink ref="N34" r:id="rId13" display="http://www.iwbnin.com"/>
    <hyperlink ref="O34" r:id="rId14" display="http://www.iwbnin.com"/>
  </hyperlinks>
  <printOptions horizontalCentered="1"/>
  <pageMargins left="0.75" right="0.75" top="1" bottom="1" header="0.5" footer="0.5"/>
  <pageSetup fitToHeight="1" fitToWidth="1" orientation="landscape" scale="69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Megan</cp:lastModifiedBy>
  <cp:lastPrinted>2014-12-05T18:52:10Z</cp:lastPrinted>
  <dcterms:created xsi:type="dcterms:W3CDTF">2007-01-04T18:23:58Z</dcterms:created>
  <dcterms:modified xsi:type="dcterms:W3CDTF">2015-05-20T16:36:05Z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